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7795" windowHeight="133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Sheet1!$A$1:$G$60</definedName>
  </definedNames>
  <calcPr calcId="145621"/>
</workbook>
</file>

<file path=xl/calcChain.xml><?xml version="1.0" encoding="utf-8"?>
<calcChain xmlns="http://schemas.openxmlformats.org/spreadsheetml/2006/main">
  <c r="C60" i="1" l="1"/>
  <c r="D60" i="1"/>
  <c r="E60" i="1"/>
  <c r="F60" i="1"/>
  <c r="G60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2" i="1"/>
</calcChain>
</file>

<file path=xl/sharedStrings.xml><?xml version="1.0" encoding="utf-8"?>
<sst xmlns="http://schemas.openxmlformats.org/spreadsheetml/2006/main" count="66" uniqueCount="66">
  <si>
    <t>ID</t>
  </si>
  <si>
    <t>County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</si>
  <si>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</si>
  <si>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</si>
  <si>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</si>
  <si>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</si>
  <si>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</si>
  <si>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</si>
  <si>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</si>
  <si>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</si>
  <si>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</si>
  <si>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</si>
  <si>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</si>
  <si>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</si>
  <si>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</si>
  <si>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</si>
  <si>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</si>
  <si>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</si>
  <si>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</si>
  <si>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</si>
  <si>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</si>
  <si>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</si>
  <si>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</si>
  <si>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</si>
  <si>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</si>
  <si>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</si>
  <si>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</si>
  <si>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</si>
  <si>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</si>
  <si>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</si>
  <si>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</si>
  <si>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</si>
  <si>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</si>
  <si>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</si>
  <si>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</si>
  <si>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</si>
  <si>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</si>
  <si>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</si>
  <si>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</si>
  <si>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</si>
  <si>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</si>
  <si>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</si>
  <si>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</si>
  <si>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</si>
  <si>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</si>
  <si>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</si>
  <si>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</si>
  <si>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</si>
  <si>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</si>
  <si>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</si>
  <si>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</si>
  <si>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</si>
  <si>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</si>
  <si>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</si>
  <si>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</si>
  <si>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</si>
  <si>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</si>
  <si>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</si>
  <si>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</si>
  <si>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</si>
  <si>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D. Parole RTC 30-day ADP</t>
  </si>
  <si>
    <t>A. Total 1170h Inmates ADP (B+C)</t>
  </si>
  <si>
    <t>Total</t>
  </si>
  <si>
    <t>B. short term (&lt; 3years) 1170h ADP</t>
  </si>
  <si>
    <t>C. longterm (&gt;3 years) 1170h ADP</t>
  </si>
  <si>
    <t>D. PRCS Supervision ADP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</si>
</sst>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sz val="8"/>
      <name val="Calibri"/>
      <family val="2"/>
    </font>
    <font>
      <sz val="8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0" xfId="1" applyFont="1" applyFill="1" applyBorder="1" applyAlignment="1">
      <alignment horizontal="center" wrapText="1"/>
    </xf>
    <xf numFmtId="0" fontId="3" fillId="3" borderId="0" xfId="0" applyFont="1" applyFill="1" applyBorder="1" applyAlignment="1">
      <alignment wrapText="1"/>
    </xf>
    <xf numFmtId="0" fontId="4" fillId="0" borderId="0" xfId="1" applyFont="1" applyFill="1" applyBorder="1" applyAlignment="1">
      <alignment horizontal="right" wrapText="1"/>
    </xf>
    <xf numFmtId="0" fontId="4" fillId="0" borderId="0" xfId="1" applyFont="1" applyFill="1" applyBorder="1" applyAlignment="1">
      <alignment wrapText="1"/>
    </xf>
    <xf numFmtId="0" fontId="5" fillId="0" borderId="0" xfId="0" applyFont="1" applyBorder="1"/>
    <xf numFmtId="0" fontId="5" fillId="4" borderId="0" xfId="0" applyFont="1" applyFill="1" applyBorder="1"/>
    <xf numFmtId="0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Font="1"/>
    <xf numFmtId="0" fontId="5" fillId="4" borderId="0" xfId="0" applyFont="1" applyFill="1"/>
    <xf numFmtId="0" fontId="3" fillId="3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</cellXfs>
  <cellStyles count="2">
    <cellStyle name="Normal" xfId="0" builtinId="0"/>
    <cellStyle name="Normal_Sheet1" xfId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name val="Calibri"/>
      </font>
    </dxf>
    <dxf>
      <font>
        <strike val="0"/>
        <outline val="0"/>
        <shadow val="0"/>
        <u val="none"/>
        <vertAlign val="baseline"/>
        <sz val="8"/>
        <name val="Calibri"/>
      </font>
    </dxf>
    <dxf>
      <font>
        <strike val="0"/>
        <outline val="0"/>
        <shadow val="0"/>
        <u val="none"/>
        <vertAlign val="baseline"/>
        <sz val="8"/>
        <name val="Calibri"/>
      </font>
    </dxf>
    <dxf>
      <font>
        <strike val="0"/>
        <outline val="0"/>
        <shadow val="0"/>
        <u val="none"/>
        <vertAlign val="baseline"/>
        <sz val="8"/>
        <name val="Calibri"/>
      </font>
    </dxf>
    <dxf>
      <font>
        <strike val="0"/>
        <outline val="0"/>
        <shadow val="0"/>
        <u val="none"/>
        <vertAlign val="baseline"/>
        <sz val="8"/>
        <name val="Calibri"/>
      </font>
      <fill>
        <patternFill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8"/>
        <name val="Calibri"/>
      </font>
      <fill>
        <patternFill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8"/>
        <name val="Calibri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4" name="Table4" displayName="Table4" ref="A1:G60" totalsRowCount="1" headerRowDxfId="7" dataDxfId="8" totalsRowDxfId="9">
  <autoFilter ref="A1:G59"/>
  <tableColumns count="7">
    <tableColumn id="1" name="ID" totalsRowLabel="Total" dataDxfId="16" totalsRowDxfId="6" dataCellStyle="Normal_Sheet1"/>
    <tableColumn id="2" name="County" dataDxfId="15" totalsRowDxfId="5" dataCellStyle="Normal_Sheet1"/>
    <tableColumn id="3" name="A. Total 1170h Inmates ADP (B+C)" totalsRowFunction="sum" dataDxfId="14" totalsRowDxfId="4">
      <calculatedColumnFormula>D2+E2</calculatedColumnFormula>
    </tableColumn>
    <tableColumn id="4" name="B. short term (&lt; 3years) 1170h ADP" totalsRowFunction="sum" dataDxfId="13" totalsRowDxfId="3"/>
    <tableColumn id="5" name="C. longterm (&gt;3 years) 1170h ADP" totalsRowFunction="sum" dataDxfId="12" totalsRowDxfId="2"/>
    <tableColumn id="6" name="D. PRCS Supervision ADP" totalsRowFunction="sum" dataDxfId="11" totalsRowDxfId="1"/>
    <tableColumn id="7" name="D. Parole RTC 30-day ADP" totalsRowFunction="sum" dataDxfId="10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view="pageBreakPreview" zoomScaleNormal="100" zoomScaleSheetLayoutView="100" workbookViewId="0">
      <selection activeCell="G14" sqref="G14"/>
    </sheetView>
  </sheetViews>
  <sheetFormatPr defaultColWidth="11.140625" defaultRowHeight="11.25" x14ac:dyDescent="0.2"/>
  <cols>
    <col min="1" max="1" width="7.28515625" style="5" bestFit="1" customWidth="1"/>
    <col min="2" max="2" width="11.42578125" style="5" bestFit="1" customWidth="1"/>
    <col min="3" max="3" width="11.140625" style="5"/>
    <col min="4" max="4" width="13.42578125" style="5" customWidth="1"/>
    <col min="5" max="5" width="12.5703125" style="5" customWidth="1"/>
    <col min="6" max="6" width="12.7109375" style="5" customWidth="1"/>
    <col min="7" max="7" width="14.42578125" style="5" customWidth="1"/>
    <col min="8" max="16384" width="11.140625" style="5"/>
  </cols>
  <sheetData>
    <row r="1" spans="1:7" s="2" customFormat="1" ht="33.75" x14ac:dyDescent="0.2">
      <c r="A1" s="1" t="s">
        <v>0</v>
      </c>
      <c r="B1" s="1" t="s">
        <v>1</v>
      </c>
      <c r="C1" s="11" t="s">
        <v>61</v>
      </c>
      <c r="D1" s="12" t="s">
        <v>63</v>
      </c>
      <c r="E1" s="12" t="s">
        <v>64</v>
      </c>
      <c r="F1" s="11" t="s">
        <v>65</v>
      </c>
      <c r="G1" s="11" t="s">
        <v>60</v>
      </c>
    </row>
    <row r="2" spans="1:7" x14ac:dyDescent="0.2">
      <c r="A2" s="3">
        <v>1</v>
      </c>
      <c r="B2" s="4" t="s">
        <v>2</v>
      </c>
      <c r="C2" s="5">
        <f>D2+E2</f>
        <v>267</v>
      </c>
      <c r="D2" s="6">
        <v>181</v>
      </c>
      <c r="E2" s="6">
        <v>86</v>
      </c>
      <c r="F2" s="5">
        <v>848</v>
      </c>
      <c r="G2" s="5">
        <v>132</v>
      </c>
    </row>
    <row r="3" spans="1:7" x14ac:dyDescent="0.2">
      <c r="A3" s="3">
        <v>2</v>
      </c>
      <c r="B3" s="4" t="s">
        <v>3</v>
      </c>
      <c r="C3" s="5">
        <f t="shared" ref="C3:C59" si="0">D3+E3</f>
        <v>2</v>
      </c>
      <c r="D3" s="6">
        <v>2</v>
      </c>
      <c r="E3" s="6">
        <v>0</v>
      </c>
      <c r="F3" s="5">
        <v>0</v>
      </c>
      <c r="G3" s="5">
        <v>0</v>
      </c>
    </row>
    <row r="4" spans="1:7" x14ac:dyDescent="0.2">
      <c r="A4" s="3">
        <v>3</v>
      </c>
      <c r="B4" s="4" t="s">
        <v>4</v>
      </c>
      <c r="C4" s="5">
        <f t="shared" si="0"/>
        <v>53</v>
      </c>
      <c r="D4" s="6">
        <v>35</v>
      </c>
      <c r="E4" s="6">
        <v>18</v>
      </c>
      <c r="F4" s="5">
        <v>43</v>
      </c>
      <c r="G4" s="5">
        <v>6</v>
      </c>
    </row>
    <row r="5" spans="1:7" x14ac:dyDescent="0.2">
      <c r="A5" s="3">
        <v>4</v>
      </c>
      <c r="B5" s="4" t="s">
        <v>5</v>
      </c>
      <c r="C5" s="5">
        <f t="shared" si="0"/>
        <v>269</v>
      </c>
      <c r="D5" s="6">
        <v>161</v>
      </c>
      <c r="E5" s="6">
        <v>108</v>
      </c>
      <c r="F5" s="5">
        <v>181</v>
      </c>
      <c r="G5" s="5">
        <v>36</v>
      </c>
    </row>
    <row r="6" spans="1:7" x14ac:dyDescent="0.2">
      <c r="A6" s="3">
        <v>5</v>
      </c>
      <c r="B6" s="4" t="s">
        <v>6</v>
      </c>
      <c r="C6" s="5">
        <f t="shared" si="0"/>
        <v>20</v>
      </c>
      <c r="D6" s="6">
        <v>12</v>
      </c>
      <c r="E6" s="6">
        <v>8</v>
      </c>
      <c r="F6" s="5">
        <v>25</v>
      </c>
      <c r="G6" s="5">
        <v>5</v>
      </c>
    </row>
    <row r="7" spans="1:7" x14ac:dyDescent="0.2">
      <c r="A7" s="3">
        <v>6</v>
      </c>
      <c r="B7" s="4" t="s">
        <v>7</v>
      </c>
      <c r="C7" s="5">
        <f t="shared" si="0"/>
        <v>22</v>
      </c>
      <c r="D7" s="6">
        <v>16</v>
      </c>
      <c r="E7" s="6">
        <v>6</v>
      </c>
      <c r="F7" s="5">
        <v>9</v>
      </c>
      <c r="G7" s="5">
        <v>1</v>
      </c>
    </row>
    <row r="8" spans="1:7" x14ac:dyDescent="0.2">
      <c r="A8" s="3">
        <v>7</v>
      </c>
      <c r="B8" s="4" t="s">
        <v>8</v>
      </c>
      <c r="C8" s="5">
        <f t="shared" si="0"/>
        <v>104</v>
      </c>
      <c r="D8" s="6">
        <v>60</v>
      </c>
      <c r="E8" s="6">
        <v>44</v>
      </c>
      <c r="F8" s="5">
        <v>318</v>
      </c>
      <c r="G8" s="5">
        <v>56</v>
      </c>
    </row>
    <row r="9" spans="1:7" x14ac:dyDescent="0.2">
      <c r="A9" s="3">
        <v>8</v>
      </c>
      <c r="B9" s="4" t="s">
        <v>9</v>
      </c>
      <c r="C9" s="5">
        <f t="shared" si="0"/>
        <v>11</v>
      </c>
      <c r="D9" s="6">
        <v>2</v>
      </c>
      <c r="E9" s="6">
        <v>9</v>
      </c>
      <c r="F9" s="5">
        <v>20</v>
      </c>
      <c r="G9" s="5">
        <v>5</v>
      </c>
    </row>
    <row r="10" spans="1:7" x14ac:dyDescent="0.2">
      <c r="A10" s="3">
        <v>9</v>
      </c>
      <c r="B10" s="4" t="s">
        <v>10</v>
      </c>
      <c r="C10" s="5">
        <f t="shared" si="0"/>
        <v>68</v>
      </c>
      <c r="D10" s="6">
        <v>45</v>
      </c>
      <c r="E10" s="6">
        <v>23</v>
      </c>
      <c r="F10" s="5">
        <v>81</v>
      </c>
      <c r="G10" s="5">
        <v>10</v>
      </c>
    </row>
    <row r="11" spans="1:7" x14ac:dyDescent="0.2">
      <c r="A11" s="3">
        <v>10</v>
      </c>
      <c r="B11" s="4" t="s">
        <v>11</v>
      </c>
      <c r="C11" s="5">
        <f t="shared" si="0"/>
        <v>518</v>
      </c>
      <c r="D11" s="6">
        <v>357</v>
      </c>
      <c r="E11" s="6">
        <v>161</v>
      </c>
      <c r="F11" s="5">
        <v>971</v>
      </c>
      <c r="G11" s="5">
        <v>218</v>
      </c>
    </row>
    <row r="12" spans="1:7" x14ac:dyDescent="0.2">
      <c r="A12" s="3">
        <v>11</v>
      </c>
      <c r="B12" s="4" t="s">
        <v>12</v>
      </c>
      <c r="C12" s="5">
        <f t="shared" si="0"/>
        <v>28</v>
      </c>
      <c r="D12" s="6">
        <v>18</v>
      </c>
      <c r="E12" s="6">
        <v>10</v>
      </c>
      <c r="F12" s="5">
        <v>19</v>
      </c>
      <c r="G12" s="5">
        <v>3</v>
      </c>
    </row>
    <row r="13" spans="1:7" x14ac:dyDescent="0.2">
      <c r="A13" s="3">
        <v>12</v>
      </c>
      <c r="B13" s="4" t="s">
        <v>13</v>
      </c>
      <c r="C13" s="5">
        <f t="shared" si="0"/>
        <v>137</v>
      </c>
      <c r="D13" s="6">
        <v>108</v>
      </c>
      <c r="E13" s="6">
        <v>29</v>
      </c>
      <c r="F13" s="5">
        <v>126</v>
      </c>
      <c r="G13" s="5">
        <v>15</v>
      </c>
    </row>
    <row r="14" spans="1:7" x14ac:dyDescent="0.2">
      <c r="A14" s="3">
        <v>13</v>
      </c>
      <c r="B14" s="4" t="s">
        <v>14</v>
      </c>
      <c r="C14" s="5">
        <f t="shared" si="0"/>
        <v>90</v>
      </c>
      <c r="D14" s="6">
        <v>53</v>
      </c>
      <c r="E14" s="6">
        <v>37</v>
      </c>
      <c r="F14" s="5">
        <v>107</v>
      </c>
      <c r="G14" s="5">
        <v>11</v>
      </c>
    </row>
    <row r="15" spans="1:7" x14ac:dyDescent="0.2">
      <c r="A15" s="3">
        <v>14</v>
      </c>
      <c r="B15" s="4" t="s">
        <v>15</v>
      </c>
      <c r="C15" s="5">
        <f t="shared" si="0"/>
        <v>14</v>
      </c>
      <c r="D15" s="6">
        <v>7</v>
      </c>
      <c r="E15" s="6">
        <v>7</v>
      </c>
      <c r="F15" s="5">
        <v>15</v>
      </c>
      <c r="G15" s="5">
        <v>3</v>
      </c>
    </row>
    <row r="16" spans="1:7" x14ac:dyDescent="0.2">
      <c r="A16" s="3">
        <v>15</v>
      </c>
      <c r="B16" s="4" t="s">
        <v>16</v>
      </c>
      <c r="C16" s="5">
        <f t="shared" si="0"/>
        <v>1110</v>
      </c>
      <c r="D16" s="6">
        <v>874</v>
      </c>
      <c r="E16" s="6">
        <v>236</v>
      </c>
      <c r="F16" s="5">
        <v>1040</v>
      </c>
      <c r="G16" s="5">
        <v>154</v>
      </c>
    </row>
    <row r="17" spans="1:7" x14ac:dyDescent="0.2">
      <c r="A17" s="3">
        <v>16</v>
      </c>
      <c r="B17" s="4" t="s">
        <v>17</v>
      </c>
      <c r="C17" s="5">
        <f t="shared" si="0"/>
        <v>321</v>
      </c>
      <c r="D17" s="6">
        <v>201</v>
      </c>
      <c r="E17" s="6">
        <v>120</v>
      </c>
      <c r="F17" s="5">
        <v>185</v>
      </c>
      <c r="G17" s="5">
        <v>39</v>
      </c>
    </row>
    <row r="18" spans="1:7" x14ac:dyDescent="0.2">
      <c r="A18" s="3">
        <v>17</v>
      </c>
      <c r="B18" s="4" t="s">
        <v>18</v>
      </c>
      <c r="C18" s="5">
        <f t="shared" si="0"/>
        <v>73</v>
      </c>
      <c r="D18" s="6">
        <v>39</v>
      </c>
      <c r="E18" s="6">
        <v>34</v>
      </c>
      <c r="F18" s="5">
        <v>75</v>
      </c>
      <c r="G18" s="5">
        <v>11</v>
      </c>
    </row>
    <row r="19" spans="1:7" x14ac:dyDescent="0.2">
      <c r="A19" s="3">
        <v>18</v>
      </c>
      <c r="B19" s="4" t="s">
        <v>19</v>
      </c>
      <c r="C19" s="5">
        <f t="shared" si="0"/>
        <v>32</v>
      </c>
      <c r="D19" s="6">
        <v>19</v>
      </c>
      <c r="E19" s="6">
        <v>13</v>
      </c>
      <c r="F19" s="5">
        <v>26</v>
      </c>
      <c r="G19" s="5">
        <v>6</v>
      </c>
    </row>
    <row r="20" spans="1:7" x14ac:dyDescent="0.2">
      <c r="A20" s="3">
        <v>19</v>
      </c>
      <c r="B20" s="4" t="s">
        <v>20</v>
      </c>
      <c r="C20" s="5">
        <f t="shared" si="0"/>
        <v>8343</v>
      </c>
      <c r="D20" s="6">
        <v>5767</v>
      </c>
      <c r="E20" s="6">
        <v>2576</v>
      </c>
      <c r="F20" s="5">
        <v>9491</v>
      </c>
      <c r="G20" s="5">
        <v>530</v>
      </c>
    </row>
    <row r="21" spans="1:7" x14ac:dyDescent="0.2">
      <c r="A21" s="3">
        <v>20</v>
      </c>
      <c r="B21" s="4" t="s">
        <v>21</v>
      </c>
      <c r="C21" s="5">
        <f t="shared" si="0"/>
        <v>111</v>
      </c>
      <c r="D21" s="6">
        <v>67</v>
      </c>
      <c r="E21" s="6">
        <v>44</v>
      </c>
      <c r="F21" s="5">
        <v>150</v>
      </c>
      <c r="G21" s="5">
        <v>24</v>
      </c>
    </row>
    <row r="22" spans="1:7" x14ac:dyDescent="0.2">
      <c r="A22" s="3">
        <v>21</v>
      </c>
      <c r="B22" s="4" t="s">
        <v>22</v>
      </c>
      <c r="C22" s="5">
        <f t="shared" si="0"/>
        <v>66</v>
      </c>
      <c r="D22" s="6">
        <v>27</v>
      </c>
      <c r="E22" s="6">
        <v>39</v>
      </c>
      <c r="F22" s="5">
        <v>53</v>
      </c>
      <c r="G22" s="5">
        <v>8</v>
      </c>
    </row>
    <row r="23" spans="1:7" x14ac:dyDescent="0.2">
      <c r="A23" s="3">
        <v>22</v>
      </c>
      <c r="B23" s="4" t="s">
        <v>23</v>
      </c>
      <c r="C23" s="5">
        <f t="shared" si="0"/>
        <v>14</v>
      </c>
      <c r="D23" s="6">
        <v>9</v>
      </c>
      <c r="E23" s="6">
        <v>5</v>
      </c>
      <c r="F23" s="5">
        <v>11</v>
      </c>
      <c r="G23" s="5">
        <v>2</v>
      </c>
    </row>
    <row r="24" spans="1:7" x14ac:dyDescent="0.2">
      <c r="A24" s="3">
        <v>23</v>
      </c>
      <c r="B24" s="4" t="s">
        <v>24</v>
      </c>
      <c r="C24" s="5">
        <f t="shared" si="0"/>
        <v>75</v>
      </c>
      <c r="D24" s="6">
        <v>38</v>
      </c>
      <c r="E24" s="6">
        <v>37</v>
      </c>
      <c r="F24" s="5">
        <v>50</v>
      </c>
      <c r="G24" s="5">
        <v>8</v>
      </c>
    </row>
    <row r="25" spans="1:7" x14ac:dyDescent="0.2">
      <c r="A25" s="3">
        <v>24</v>
      </c>
      <c r="B25" s="4" t="s">
        <v>25</v>
      </c>
      <c r="C25" s="5">
        <f t="shared" si="0"/>
        <v>171</v>
      </c>
      <c r="D25" s="6">
        <v>100</v>
      </c>
      <c r="E25" s="6">
        <v>71</v>
      </c>
      <c r="F25" s="5">
        <v>214</v>
      </c>
      <c r="G25" s="5">
        <v>42</v>
      </c>
    </row>
    <row r="26" spans="1:7" x14ac:dyDescent="0.2">
      <c r="A26" s="3">
        <v>25</v>
      </c>
      <c r="B26" s="4" t="s">
        <v>26</v>
      </c>
      <c r="C26" s="5">
        <f t="shared" si="0"/>
        <v>2</v>
      </c>
      <c r="D26" s="6">
        <v>1</v>
      </c>
      <c r="E26" s="6">
        <v>1</v>
      </c>
      <c r="F26" s="5">
        <v>3</v>
      </c>
      <c r="G26" s="5">
        <v>11</v>
      </c>
    </row>
    <row r="27" spans="1:7" x14ac:dyDescent="0.2">
      <c r="A27" s="3">
        <v>26</v>
      </c>
      <c r="B27" s="4" t="s">
        <v>27</v>
      </c>
      <c r="C27" s="5">
        <f t="shared" si="0"/>
        <v>3</v>
      </c>
      <c r="D27" s="6">
        <v>2</v>
      </c>
      <c r="E27" s="6">
        <v>1</v>
      </c>
      <c r="F27" s="5">
        <v>7</v>
      </c>
      <c r="G27" s="5">
        <v>1</v>
      </c>
    </row>
    <row r="28" spans="1:7" x14ac:dyDescent="0.2">
      <c r="A28" s="3">
        <v>27</v>
      </c>
      <c r="B28" s="4" t="s">
        <v>28</v>
      </c>
      <c r="C28" s="5">
        <f t="shared" si="0"/>
        <v>308</v>
      </c>
      <c r="D28" s="6">
        <v>176</v>
      </c>
      <c r="E28" s="6">
        <v>132</v>
      </c>
      <c r="F28" s="5">
        <v>309</v>
      </c>
      <c r="G28" s="5">
        <v>34</v>
      </c>
    </row>
    <row r="29" spans="1:7" x14ac:dyDescent="0.2">
      <c r="A29" s="3">
        <v>28</v>
      </c>
      <c r="B29" s="4" t="s">
        <v>29</v>
      </c>
      <c r="C29" s="5">
        <f t="shared" si="0"/>
        <v>70</v>
      </c>
      <c r="D29" s="6">
        <v>44</v>
      </c>
      <c r="E29" s="6">
        <v>26</v>
      </c>
      <c r="F29" s="5">
        <v>69</v>
      </c>
      <c r="G29" s="5">
        <v>7</v>
      </c>
    </row>
    <row r="30" spans="1:7" x14ac:dyDescent="0.2">
      <c r="A30" s="3">
        <v>29</v>
      </c>
      <c r="B30" s="4" t="s">
        <v>30</v>
      </c>
      <c r="C30" s="5">
        <f t="shared" si="0"/>
        <v>23</v>
      </c>
      <c r="D30" s="6">
        <v>16</v>
      </c>
      <c r="E30" s="6">
        <v>7</v>
      </c>
      <c r="F30" s="5">
        <v>17</v>
      </c>
      <c r="G30" s="5">
        <v>6</v>
      </c>
    </row>
    <row r="31" spans="1:7" x14ac:dyDescent="0.2">
      <c r="A31" s="3">
        <v>30</v>
      </c>
      <c r="B31" s="4" t="s">
        <v>31</v>
      </c>
      <c r="C31" s="5">
        <f t="shared" si="0"/>
        <v>1465</v>
      </c>
      <c r="D31" s="6">
        <v>1038</v>
      </c>
      <c r="E31" s="6">
        <v>427</v>
      </c>
      <c r="F31" s="5">
        <v>1750</v>
      </c>
      <c r="G31" s="5">
        <v>220</v>
      </c>
    </row>
    <row r="32" spans="1:7" x14ac:dyDescent="0.2">
      <c r="A32" s="3">
        <v>31</v>
      </c>
      <c r="B32" s="4" t="s">
        <v>32</v>
      </c>
      <c r="C32" s="5">
        <f t="shared" si="0"/>
        <v>251</v>
      </c>
      <c r="D32" s="6">
        <v>133</v>
      </c>
      <c r="E32" s="6">
        <v>118</v>
      </c>
      <c r="F32" s="5">
        <v>153</v>
      </c>
      <c r="G32" s="5">
        <v>25</v>
      </c>
    </row>
    <row r="33" spans="1:7" x14ac:dyDescent="0.2">
      <c r="A33" s="3">
        <v>32</v>
      </c>
      <c r="B33" s="4" t="s">
        <v>33</v>
      </c>
      <c r="C33" s="5">
        <f t="shared" si="0"/>
        <v>10</v>
      </c>
      <c r="D33" s="6">
        <v>7</v>
      </c>
      <c r="E33" s="6">
        <v>3</v>
      </c>
      <c r="F33" s="5">
        <v>12</v>
      </c>
      <c r="G33" s="5">
        <v>1</v>
      </c>
    </row>
    <row r="34" spans="1:7" x14ac:dyDescent="0.2">
      <c r="A34" s="3">
        <v>33</v>
      </c>
      <c r="B34" s="4" t="s">
        <v>34</v>
      </c>
      <c r="C34" s="5">
        <f t="shared" si="0"/>
        <v>1601</v>
      </c>
      <c r="D34" s="6">
        <v>990</v>
      </c>
      <c r="E34" s="6">
        <v>611</v>
      </c>
      <c r="F34" s="5">
        <v>1683</v>
      </c>
      <c r="G34" s="5">
        <v>262</v>
      </c>
    </row>
    <row r="35" spans="1:7" x14ac:dyDescent="0.2">
      <c r="A35" s="3">
        <v>34</v>
      </c>
      <c r="B35" s="4" t="s">
        <v>35</v>
      </c>
      <c r="C35" s="5">
        <f t="shared" si="0"/>
        <v>895</v>
      </c>
      <c r="D35" s="6">
        <v>505</v>
      </c>
      <c r="E35" s="6">
        <v>390</v>
      </c>
      <c r="F35" s="5">
        <v>1203</v>
      </c>
      <c r="G35" s="5">
        <v>208</v>
      </c>
    </row>
    <row r="36" spans="1:7" x14ac:dyDescent="0.2">
      <c r="A36" s="3">
        <v>35</v>
      </c>
      <c r="B36" s="4" t="s">
        <v>36</v>
      </c>
      <c r="C36" s="5">
        <f t="shared" si="0"/>
        <v>52</v>
      </c>
      <c r="D36" s="6">
        <v>30</v>
      </c>
      <c r="E36" s="6">
        <v>22</v>
      </c>
      <c r="F36" s="5">
        <v>23</v>
      </c>
      <c r="G36" s="5">
        <v>4</v>
      </c>
    </row>
    <row r="37" spans="1:7" x14ac:dyDescent="0.2">
      <c r="A37" s="3">
        <v>36</v>
      </c>
      <c r="B37" s="4" t="s">
        <v>37</v>
      </c>
      <c r="C37" s="5">
        <f t="shared" si="0"/>
        <v>2301</v>
      </c>
      <c r="D37" s="6">
        <v>1638</v>
      </c>
      <c r="E37" s="6">
        <v>663</v>
      </c>
      <c r="F37" s="5">
        <v>2521</v>
      </c>
      <c r="G37" s="5">
        <v>348</v>
      </c>
    </row>
    <row r="38" spans="1:7" x14ac:dyDescent="0.2">
      <c r="A38" s="3">
        <v>37</v>
      </c>
      <c r="B38" s="4" t="s">
        <v>38</v>
      </c>
      <c r="C38" s="5">
        <f t="shared" si="0"/>
        <v>1821</v>
      </c>
      <c r="D38" s="6">
        <v>1043</v>
      </c>
      <c r="E38" s="6">
        <v>778</v>
      </c>
      <c r="F38" s="5">
        <v>2038</v>
      </c>
      <c r="G38" s="5">
        <v>256</v>
      </c>
    </row>
    <row r="39" spans="1:7" x14ac:dyDescent="0.2">
      <c r="A39" s="3">
        <v>38</v>
      </c>
      <c r="B39" s="4" t="s">
        <v>39</v>
      </c>
      <c r="C39" s="5">
        <f t="shared" si="0"/>
        <v>164</v>
      </c>
      <c r="D39" s="6">
        <v>114</v>
      </c>
      <c r="E39" s="6">
        <v>50</v>
      </c>
      <c r="F39" s="5">
        <v>421</v>
      </c>
      <c r="G39" s="5">
        <v>61</v>
      </c>
    </row>
    <row r="40" spans="1:7" x14ac:dyDescent="0.2">
      <c r="A40" s="3">
        <v>39</v>
      </c>
      <c r="B40" s="4" t="s">
        <v>40</v>
      </c>
      <c r="C40" s="5">
        <f t="shared" si="0"/>
        <v>449</v>
      </c>
      <c r="D40" s="6">
        <v>311</v>
      </c>
      <c r="E40" s="6">
        <v>138</v>
      </c>
      <c r="F40" s="5">
        <v>639</v>
      </c>
      <c r="G40" s="5">
        <v>126</v>
      </c>
    </row>
    <row r="41" spans="1:7" x14ac:dyDescent="0.2">
      <c r="A41" s="3">
        <v>40</v>
      </c>
      <c r="B41" s="4" t="s">
        <v>41</v>
      </c>
      <c r="C41" s="5">
        <f t="shared" si="0"/>
        <v>140</v>
      </c>
      <c r="D41" s="6">
        <v>88</v>
      </c>
      <c r="E41" s="6">
        <v>52</v>
      </c>
      <c r="F41" s="5">
        <v>136</v>
      </c>
      <c r="G41" s="5">
        <v>22</v>
      </c>
    </row>
    <row r="42" spans="1:7" x14ac:dyDescent="0.2">
      <c r="A42" s="3">
        <v>41</v>
      </c>
      <c r="B42" s="4" t="s">
        <v>42</v>
      </c>
      <c r="C42" s="5">
        <f t="shared" si="0"/>
        <v>209</v>
      </c>
      <c r="D42" s="6">
        <v>139</v>
      </c>
      <c r="E42" s="6">
        <v>70</v>
      </c>
      <c r="F42" s="5">
        <v>351</v>
      </c>
      <c r="G42" s="5">
        <v>33</v>
      </c>
    </row>
    <row r="43" spans="1:7" x14ac:dyDescent="0.2">
      <c r="A43" s="3">
        <v>42</v>
      </c>
      <c r="B43" s="4" t="s">
        <v>43</v>
      </c>
      <c r="C43" s="5">
        <f t="shared" si="0"/>
        <v>293</v>
      </c>
      <c r="D43" s="6">
        <v>181</v>
      </c>
      <c r="E43" s="6">
        <v>112</v>
      </c>
      <c r="F43" s="5">
        <v>288</v>
      </c>
      <c r="G43" s="5">
        <v>37</v>
      </c>
    </row>
    <row r="44" spans="1:7" x14ac:dyDescent="0.2">
      <c r="A44" s="3">
        <v>43</v>
      </c>
      <c r="B44" s="4" t="s">
        <v>44</v>
      </c>
      <c r="C44" s="5">
        <f t="shared" si="0"/>
        <v>693</v>
      </c>
      <c r="D44" s="6">
        <v>402</v>
      </c>
      <c r="E44" s="6">
        <v>291</v>
      </c>
      <c r="F44" s="5">
        <v>1067</v>
      </c>
      <c r="G44" s="5">
        <v>115</v>
      </c>
    </row>
    <row r="45" spans="1:7" x14ac:dyDescent="0.2">
      <c r="A45" s="3">
        <v>44</v>
      </c>
      <c r="B45" s="4" t="s">
        <v>45</v>
      </c>
      <c r="C45" s="5">
        <f t="shared" si="0"/>
        <v>78</v>
      </c>
      <c r="D45" s="6">
        <v>72</v>
      </c>
      <c r="E45" s="6">
        <v>6</v>
      </c>
      <c r="F45" s="5">
        <v>69</v>
      </c>
      <c r="G45" s="5">
        <v>17</v>
      </c>
    </row>
    <row r="46" spans="1:7" x14ac:dyDescent="0.2">
      <c r="A46" s="3">
        <v>45</v>
      </c>
      <c r="B46" s="4" t="s">
        <v>46</v>
      </c>
      <c r="C46" s="5">
        <f t="shared" si="0"/>
        <v>325</v>
      </c>
      <c r="D46" s="6">
        <v>147</v>
      </c>
      <c r="E46" s="6">
        <v>178</v>
      </c>
      <c r="F46" s="5">
        <v>201</v>
      </c>
      <c r="G46" s="5">
        <v>40</v>
      </c>
    </row>
    <row r="47" spans="1:7" x14ac:dyDescent="0.2">
      <c r="A47" s="3">
        <v>46</v>
      </c>
      <c r="B47" s="4" t="s">
        <v>47</v>
      </c>
      <c r="C47" s="5">
        <f t="shared" si="0"/>
        <v>1</v>
      </c>
      <c r="D47" s="6">
        <v>1</v>
      </c>
      <c r="E47" s="6">
        <v>0</v>
      </c>
      <c r="F47" s="5">
        <v>1</v>
      </c>
      <c r="G47" s="5">
        <v>0</v>
      </c>
    </row>
    <row r="48" spans="1:7" x14ac:dyDescent="0.2">
      <c r="A48" s="3">
        <v>47</v>
      </c>
      <c r="B48" s="4" t="s">
        <v>48</v>
      </c>
      <c r="C48" s="5">
        <f t="shared" si="0"/>
        <v>33</v>
      </c>
      <c r="D48" s="6">
        <v>12</v>
      </c>
      <c r="E48" s="6">
        <v>21</v>
      </c>
      <c r="F48" s="5">
        <v>23</v>
      </c>
      <c r="G48" s="5">
        <v>8</v>
      </c>
    </row>
    <row r="49" spans="1:7" x14ac:dyDescent="0.2">
      <c r="A49" s="3">
        <v>48</v>
      </c>
      <c r="B49" s="4" t="s">
        <v>49</v>
      </c>
      <c r="C49" s="5">
        <f t="shared" si="0"/>
        <v>278</v>
      </c>
      <c r="D49" s="6">
        <v>162</v>
      </c>
      <c r="E49" s="6">
        <v>116</v>
      </c>
      <c r="F49" s="5">
        <v>363</v>
      </c>
      <c r="G49" s="5">
        <v>53</v>
      </c>
    </row>
    <row r="50" spans="1:7" x14ac:dyDescent="0.2">
      <c r="A50" s="3">
        <v>49</v>
      </c>
      <c r="B50" s="4" t="s">
        <v>50</v>
      </c>
      <c r="C50" s="5">
        <f t="shared" si="0"/>
        <v>231</v>
      </c>
      <c r="D50" s="6">
        <v>116</v>
      </c>
      <c r="E50" s="6">
        <v>115</v>
      </c>
      <c r="F50" s="5">
        <v>164</v>
      </c>
      <c r="G50" s="5">
        <v>21</v>
      </c>
    </row>
    <row r="51" spans="1:7" x14ac:dyDescent="0.2">
      <c r="A51" s="3">
        <v>50</v>
      </c>
      <c r="B51" s="4" t="s">
        <v>51</v>
      </c>
      <c r="C51" s="5">
        <f t="shared" si="0"/>
        <v>540</v>
      </c>
      <c r="D51" s="6">
        <v>316</v>
      </c>
      <c r="E51" s="6">
        <v>224</v>
      </c>
      <c r="F51" s="5">
        <v>426</v>
      </c>
      <c r="G51" s="5">
        <v>66</v>
      </c>
    </row>
    <row r="52" spans="1:7" x14ac:dyDescent="0.2">
      <c r="A52" s="3">
        <v>51</v>
      </c>
      <c r="B52" s="4" t="s">
        <v>52</v>
      </c>
      <c r="C52" s="5">
        <f t="shared" si="0"/>
        <v>102</v>
      </c>
      <c r="D52" s="6">
        <v>67</v>
      </c>
      <c r="E52" s="6">
        <v>35</v>
      </c>
      <c r="F52" s="5">
        <v>108</v>
      </c>
      <c r="G52" s="5">
        <v>21</v>
      </c>
    </row>
    <row r="53" spans="1:7" x14ac:dyDescent="0.2">
      <c r="A53" s="3">
        <v>52</v>
      </c>
      <c r="B53" s="4" t="s">
        <v>53</v>
      </c>
      <c r="C53" s="5">
        <f t="shared" si="0"/>
        <v>154</v>
      </c>
      <c r="D53" s="6">
        <v>94</v>
      </c>
      <c r="E53" s="6">
        <v>60</v>
      </c>
      <c r="F53" s="5">
        <v>50</v>
      </c>
      <c r="G53" s="5">
        <v>13</v>
      </c>
    </row>
    <row r="54" spans="1:7" x14ac:dyDescent="0.2">
      <c r="A54" s="3">
        <v>53</v>
      </c>
      <c r="B54" s="4" t="s">
        <v>54</v>
      </c>
      <c r="C54" s="5">
        <f t="shared" si="0"/>
        <v>9</v>
      </c>
      <c r="D54" s="6">
        <v>8</v>
      </c>
      <c r="E54" s="6">
        <v>1</v>
      </c>
      <c r="F54" s="5">
        <v>9</v>
      </c>
      <c r="G54" s="5">
        <v>1</v>
      </c>
    </row>
    <row r="55" spans="1:7" x14ac:dyDescent="0.2">
      <c r="A55" s="3">
        <v>54</v>
      </c>
      <c r="B55" s="4" t="s">
        <v>55</v>
      </c>
      <c r="C55" s="5">
        <f t="shared" si="0"/>
        <v>520</v>
      </c>
      <c r="D55" s="6">
        <v>292</v>
      </c>
      <c r="E55" s="6">
        <v>228</v>
      </c>
      <c r="F55" s="5">
        <v>388</v>
      </c>
      <c r="G55" s="5">
        <v>70</v>
      </c>
    </row>
    <row r="56" spans="1:7" x14ac:dyDescent="0.2">
      <c r="A56" s="3">
        <v>55</v>
      </c>
      <c r="B56" s="4" t="s">
        <v>56</v>
      </c>
      <c r="C56" s="5">
        <f t="shared" si="0"/>
        <v>46</v>
      </c>
      <c r="D56" s="6">
        <v>13</v>
      </c>
      <c r="E56" s="6">
        <v>33</v>
      </c>
      <c r="F56" s="5">
        <v>33</v>
      </c>
      <c r="G56" s="5">
        <v>4</v>
      </c>
    </row>
    <row r="57" spans="1:7" x14ac:dyDescent="0.2">
      <c r="A57" s="3">
        <v>56</v>
      </c>
      <c r="B57" s="4" t="s">
        <v>57</v>
      </c>
      <c r="C57" s="5">
        <f t="shared" si="0"/>
        <v>380</v>
      </c>
      <c r="D57" s="6">
        <v>210</v>
      </c>
      <c r="E57" s="6">
        <v>170</v>
      </c>
      <c r="F57" s="5">
        <v>363</v>
      </c>
      <c r="G57" s="5">
        <v>60</v>
      </c>
    </row>
    <row r="58" spans="1:7" x14ac:dyDescent="0.2">
      <c r="A58" s="3">
        <v>57</v>
      </c>
      <c r="B58" s="4" t="s">
        <v>58</v>
      </c>
      <c r="C58" s="5">
        <f t="shared" si="0"/>
        <v>277</v>
      </c>
      <c r="D58" s="6">
        <v>130</v>
      </c>
      <c r="E58" s="6">
        <v>147</v>
      </c>
      <c r="F58" s="5">
        <v>215</v>
      </c>
      <c r="G58" s="5">
        <v>37</v>
      </c>
    </row>
    <row r="59" spans="1:7" x14ac:dyDescent="0.2">
      <c r="A59" s="3">
        <v>58</v>
      </c>
      <c r="B59" s="4" t="s">
        <v>59</v>
      </c>
      <c r="C59" s="5">
        <f t="shared" si="0"/>
        <v>94</v>
      </c>
      <c r="D59" s="6">
        <v>64</v>
      </c>
      <c r="E59" s="6">
        <v>30</v>
      </c>
      <c r="F59" s="5">
        <v>88</v>
      </c>
      <c r="G59" s="5">
        <v>19</v>
      </c>
    </row>
    <row r="60" spans="1:7" x14ac:dyDescent="0.2">
      <c r="A60" s="7" t="s">
        <v>62</v>
      </c>
      <c r="B60" s="8"/>
      <c r="C60" s="9">
        <f>SUBTOTAL(109,Table4[A. Total 1170h Inmates ADP (B+C)])</f>
        <v>25737</v>
      </c>
      <c r="D60" s="10">
        <f>SUBTOTAL(109,Table4[B. short term (&lt; 3years) 1170h ADP])</f>
        <v>16760</v>
      </c>
      <c r="E60" s="10">
        <f>SUBTOTAL(109,Table4[C. longterm (&gt;3 years) 1170h ADP])</f>
        <v>8977</v>
      </c>
      <c r="F60" s="9">
        <f>SUBTOTAL(109,Table4[D. PRCS Supervision ADP])</f>
        <v>29249</v>
      </c>
      <c r="G60" s="9">
        <f>SUBTOTAL(109,Table4[D. Parole RTC 30-day ADP])</f>
        <v>3532</v>
      </c>
    </row>
  </sheetData>
  <pageMargins left="0.7" right="0.7" top="0.75" bottom="0.75" header="0.3" footer="0.3"/>
  <pageSetup orientation="portrait" r:id="rId1"/>
  <headerFooter>
    <oddHeader>&amp;CFull Implementation (Year 4) Realignment ADP
Source: Department of Finance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OConnell</dc:creator>
  <cp:lastModifiedBy>Kevin OConnell</cp:lastModifiedBy>
  <cp:lastPrinted>2013-02-07T22:59:51Z</cp:lastPrinted>
  <dcterms:created xsi:type="dcterms:W3CDTF">2013-02-07T19:13:06Z</dcterms:created>
  <dcterms:modified xsi:type="dcterms:W3CDTF">2013-02-08T00:48:22Z</dcterms:modified>
</cp:coreProperties>
</file>